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apr 17" sheetId="1" r:id="rId1"/>
  </sheets>
  <definedNames>
    <definedName name="_xlnm._FilterDatabase" localSheetId="0" hidden="1">'Diesel June15-apr 17'!$U$2:$V$54</definedName>
  </definedNames>
  <calcPr calcId="162913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S5" i="1"/>
  <c r="R5" i="1"/>
  <c r="O44" i="1" l="1"/>
  <c r="O43" i="1"/>
  <c r="O42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<sst xmlns="http://schemas.openxmlformats.org/spreadsheetml/2006/main" count="46" uniqueCount="46">
  <si>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</si>
  <si>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</si>
  <si>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</si>
  <si>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</si>
  <si>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</si>
  <si>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</si>
  <si>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</si>
  <si>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</si>
  <si>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</si>
  <si>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</si>
  <si>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</si>
  <si>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</si>
  <si>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</si>
  <si>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</si>
  <si>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</si>
  <si>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</si>
  <si>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</si>
  <si>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</si>
  <si>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</si>
  <si>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</si>
  <si>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</si>
  <si>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</si>
  <si>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</si>
  <si>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</si>
  <si>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</si>
  <si>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</si>
  <si>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</si>
  <si>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</si>
  <si>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</si>
  <si>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</si>
  <si>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</si>
  <si>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</si>
  <si>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</si>
  <si>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</si>
  <si>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</si>
  <si>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</si>
  <si>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</si>
  <si>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</si>
  <si>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</si>
  <si>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</si>
  <si>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</si>
  <si>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</si>
  <si>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</si>
  <si>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</si>
  <si>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(Apr 2016-Apr 2017)</t>
  </si>
  <si>
    <t>(Mar 2017-Apr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</si>
</sst>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2" fontId="3" fillId="4" borderId="0" xfId="0" applyNumberFormat="1" applyFont="1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2" fontId="0" fillId="0" borderId="0" xfId="0" applyNumberFormat="1"/>
    <xf numFmtId="2" fontId="1" fillId="0" borderId="0" xfId="1" applyNumberFormat="1" applyFont="1" applyFill="1" applyBorder="1" applyAlignment="1">
      <alignment horizontal="right" wrapText="1"/>
    </xf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/>
    </xf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topLeftCell="A45" workbookViewId="0">
      <pane xSplit="1" topLeftCell="K1" activePane="topRight" state="frozen"/>
      <selection pane="topRight" activeCell="A46" sqref="A46:A56"/>
    </sheetView>
  </sheetViews>
  <sheetFormatPr defaultRowHeight="15" customHeight="1" x14ac:dyDescent="0.25"/>
  <cols>
    <col min="1" max="1" width="46.85546875" customWidth="1"/>
    <col min="2" max="10" width="9.140625" customWidth="1"/>
    <col min="14" max="15" width="9.140625" style="25"/>
    <col min="16" max="17" width="9.140625" style="18"/>
    <col min="18" max="18" width="18.5703125" style="13" customWidth="1"/>
    <col min="19" max="19" width="19.85546875" style="13" customWidth="1"/>
  </cols>
  <sheetData>
    <row r="1" spans="1:22" ht="15" customHeight="1" x14ac:dyDescent="0.3">
      <c r="A1" s="22" t="s">
        <v>42</v>
      </c>
    </row>
    <row r="2" spans="1:22" ht="15" customHeight="1" x14ac:dyDescent="0.3">
      <c r="A2" s="21"/>
    </row>
    <row r="3" spans="1:22" ht="15" customHeight="1" x14ac:dyDescent="0.25">
      <c r="R3" s="14" t="s">
        <v>39</v>
      </c>
      <c r="S3" s="15" t="s">
        <v>40</v>
      </c>
    </row>
    <row r="4" spans="1:22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6">
        <v>42736</v>
      </c>
      <c r="O4" s="31">
        <v>42767</v>
      </c>
      <c r="P4" s="24">
        <v>42795</v>
      </c>
      <c r="Q4" s="24">
        <v>42826</v>
      </c>
      <c r="R4" s="15" t="s">
        <v>44</v>
      </c>
      <c r="S4" s="15" t="s">
        <v>45</v>
      </c>
    </row>
    <row r="5" spans="1:22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7">
        <v>237.5</v>
      </c>
      <c r="O5" s="32">
        <v>248.07692307692307</v>
      </c>
      <c r="P5" s="23">
        <v>225</v>
      </c>
      <c r="Q5" s="23">
        <v>241.25</v>
      </c>
      <c r="R5" s="19">
        <f>(Q5-E5)/E5*100</f>
        <v>67.057026476578415</v>
      </c>
      <c r="S5" s="19">
        <f>(Q5-P5)/P5*100</f>
        <v>7.2222222222222214</v>
      </c>
      <c r="U5" s="4"/>
      <c r="V5" s="1"/>
    </row>
    <row r="6" spans="1:22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7">
        <v>270</v>
      </c>
      <c r="O6" s="32">
        <v>252</v>
      </c>
      <c r="P6" s="23">
        <v>255</v>
      </c>
      <c r="Q6" s="23">
        <v>248</v>
      </c>
      <c r="R6" s="19">
        <f t="shared" ref="R6:R42" si="0">(Q6-E6)/E6*100</f>
        <v>60</v>
      </c>
      <c r="S6" s="19">
        <f t="shared" ref="S6:S42" si="1">(Q6-P6)/P6*100</f>
        <v>-2.7450980392156863</v>
      </c>
      <c r="U6" s="4"/>
      <c r="V6" s="1"/>
    </row>
    <row r="7" spans="1:22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7">
        <v>230.5</v>
      </c>
      <c r="O7" s="32">
        <v>280</v>
      </c>
      <c r="P7" s="23">
        <v>250</v>
      </c>
      <c r="Q7" s="23">
        <v>252.5</v>
      </c>
      <c r="R7" s="19">
        <f t="shared" si="0"/>
        <v>90.566037735849065</v>
      </c>
      <c r="S7" s="19">
        <f t="shared" si="1"/>
        <v>1</v>
      </c>
      <c r="U7" s="4"/>
      <c r="V7" s="1"/>
    </row>
    <row r="8" spans="1:22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7">
        <v>247.5</v>
      </c>
      <c r="O8" s="32">
        <v>260</v>
      </c>
      <c r="P8" s="23">
        <v>216.25</v>
      </c>
      <c r="Q8" s="23">
        <v>231.42857142857142</v>
      </c>
      <c r="R8" s="19">
        <f t="shared" si="0"/>
        <v>63.361344537815121</v>
      </c>
      <c r="S8" s="19">
        <f t="shared" si="1"/>
        <v>7.018992568125511</v>
      </c>
      <c r="U8" s="4"/>
      <c r="V8" s="1"/>
    </row>
    <row r="9" spans="1:22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7">
        <v>235.45454545454547</v>
      </c>
      <c r="O9" s="32">
        <v>249.54545454545453</v>
      </c>
      <c r="P9" s="23">
        <v>237.27272727272728</v>
      </c>
      <c r="Q9" s="23">
        <v>225.45454545454547</v>
      </c>
      <c r="R9" s="19">
        <f t="shared" si="0"/>
        <v>72.541743970315423</v>
      </c>
      <c r="S9" s="19">
        <f t="shared" si="1"/>
        <v>-4.9808429118773923</v>
      </c>
      <c r="U9" s="4"/>
      <c r="V9" s="1"/>
    </row>
    <row r="10" spans="1:22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7">
        <v>232.5</v>
      </c>
      <c r="O10" s="32">
        <v>226</v>
      </c>
      <c r="P10" s="23">
        <v>253</v>
      </c>
      <c r="Q10" s="23">
        <v>228.33333333333334</v>
      </c>
      <c r="R10" s="19">
        <f t="shared" si="0"/>
        <v>45.435244161358817</v>
      </c>
      <c r="S10" s="19">
        <f t="shared" si="1"/>
        <v>-9.7496706192358324</v>
      </c>
      <c r="U10" s="4"/>
      <c r="V10" s="1"/>
    </row>
    <row r="11" spans="1:22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7">
        <v>270</v>
      </c>
      <c r="O11" s="32">
        <v>250</v>
      </c>
      <c r="P11" s="23">
        <v>205.55555555555554</v>
      </c>
      <c r="Q11" s="23">
        <v>208.57142857142858</v>
      </c>
      <c r="R11" s="19">
        <f t="shared" si="0"/>
        <v>19.672131147540998</v>
      </c>
      <c r="S11" s="19">
        <f t="shared" si="1"/>
        <v>1.4671814671814793</v>
      </c>
      <c r="U11" s="4"/>
      <c r="V11" s="1"/>
    </row>
    <row r="12" spans="1:22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7">
        <v>254.16666666666666</v>
      </c>
      <c r="O12" s="32">
        <v>255.71428571428572</v>
      </c>
      <c r="P12" s="23">
        <v>246</v>
      </c>
      <c r="Q12" s="23">
        <v>245.35</v>
      </c>
      <c r="R12" s="19">
        <f t="shared" si="0"/>
        <v>46.916167664670652</v>
      </c>
      <c r="S12" s="19">
        <f t="shared" si="1"/>
        <v>-0.26422764227642509</v>
      </c>
      <c r="U12" s="4"/>
      <c r="V12" s="1"/>
    </row>
    <row r="13" spans="1:22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7">
        <v>230.90909090909099</v>
      </c>
      <c r="O13" s="32">
        <v>271</v>
      </c>
      <c r="P13" s="23">
        <v>224</v>
      </c>
      <c r="Q13" s="23">
        <v>224</v>
      </c>
      <c r="R13" s="19">
        <f t="shared" si="0"/>
        <v>35.757575757575758</v>
      </c>
      <c r="S13" s="19">
        <f t="shared" si="1"/>
        <v>0</v>
      </c>
      <c r="U13" s="4"/>
      <c r="V13" s="1"/>
    </row>
    <row r="14" spans="1:22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7">
        <v>256.36363636363637</v>
      </c>
      <c r="O14" s="32">
        <v>250</v>
      </c>
      <c r="P14" s="23">
        <v>227.08333333333334</v>
      </c>
      <c r="Q14" s="23">
        <v>232.35294117647058</v>
      </c>
      <c r="R14" s="19">
        <f t="shared" si="0"/>
        <v>14.54018227009113</v>
      </c>
      <c r="S14" s="19">
        <f t="shared" si="1"/>
        <v>2.3205612520237375</v>
      </c>
      <c r="U14" s="4"/>
      <c r="V14" s="1"/>
    </row>
    <row r="15" spans="1:22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7">
        <v>256.76923076923077</v>
      </c>
      <c r="O15" s="32">
        <v>253.75</v>
      </c>
      <c r="P15" s="23">
        <v>241.36363636363637</v>
      </c>
      <c r="Q15" s="23">
        <v>225.5</v>
      </c>
      <c r="R15" s="19">
        <f t="shared" si="0"/>
        <v>64.59854014598541</v>
      </c>
      <c r="S15" s="19">
        <f t="shared" si="1"/>
        <v>-6.5725047080979326</v>
      </c>
      <c r="U15" s="4"/>
      <c r="V15" s="1"/>
    </row>
    <row r="16" spans="1:22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7">
        <v>240.76923076923077</v>
      </c>
      <c r="O16" s="32">
        <v>272.5</v>
      </c>
      <c r="P16" s="23">
        <v>217.5</v>
      </c>
      <c r="Q16" s="23">
        <v>220</v>
      </c>
      <c r="R16" s="19">
        <f t="shared" si="0"/>
        <v>43.947655398037064</v>
      </c>
      <c r="S16" s="19">
        <f t="shared" si="1"/>
        <v>1.1494252873563218</v>
      </c>
      <c r="U16" s="4"/>
      <c r="V16" s="1"/>
    </row>
    <row r="17" spans="1:22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7">
        <v>237.777777777778</v>
      </c>
      <c r="O17" s="32">
        <v>261.25</v>
      </c>
      <c r="P17" s="23">
        <v>248.84615384615384</v>
      </c>
      <c r="Q17" s="23">
        <v>212.72727272727272</v>
      </c>
      <c r="R17" s="19">
        <f t="shared" si="0"/>
        <v>49.282296650717697</v>
      </c>
      <c r="S17" s="19">
        <f t="shared" si="1"/>
        <v>-14.51454264437263</v>
      </c>
      <c r="U17" s="4"/>
      <c r="V17" s="1"/>
    </row>
    <row r="18" spans="1:22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7">
        <v>242.55555555555554</v>
      </c>
      <c r="O18" s="32">
        <v>244.70588235294119</v>
      </c>
      <c r="P18" s="23">
        <v>241.92307692307693</v>
      </c>
      <c r="Q18" s="23">
        <v>238.33333333333334</v>
      </c>
      <c r="R18" s="19">
        <f t="shared" si="0"/>
        <v>57.627865961199312</v>
      </c>
      <c r="S18" s="19">
        <f t="shared" si="1"/>
        <v>-1.4838367779544255</v>
      </c>
      <c r="U18" s="4"/>
      <c r="V18" s="1"/>
    </row>
    <row r="19" spans="1:22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7">
        <v>230.777777777778</v>
      </c>
      <c r="O19" s="32">
        <v>250.27777777777777</v>
      </c>
      <c r="P19" s="23">
        <v>232.8125</v>
      </c>
      <c r="Q19" s="23">
        <v>221.66666666666666</v>
      </c>
      <c r="R19" s="19">
        <f t="shared" si="0"/>
        <v>59.47242206235012</v>
      </c>
      <c r="S19" s="19">
        <f t="shared" si="1"/>
        <v>-4.7874720357941873</v>
      </c>
      <c r="U19" s="4"/>
      <c r="V19" s="1"/>
    </row>
    <row r="20" spans="1:22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7">
        <v>233.33333333333334</v>
      </c>
      <c r="O20" s="32">
        <v>256.66666666666669</v>
      </c>
      <c r="P20" s="23">
        <v>217.5</v>
      </c>
      <c r="Q20" s="23">
        <v>200</v>
      </c>
      <c r="R20" s="19">
        <f t="shared" si="0"/>
        <v>36.735130795420417</v>
      </c>
      <c r="S20" s="19">
        <f t="shared" si="1"/>
        <v>-8.0459770114942533</v>
      </c>
      <c r="U20" s="4"/>
      <c r="V20" s="1"/>
    </row>
    <row r="21" spans="1:22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7">
        <v>246.11111111111111</v>
      </c>
      <c r="O21" s="32">
        <v>259.16666666666669</v>
      </c>
      <c r="P21" s="23">
        <v>241.11111111111111</v>
      </c>
      <c r="Q21" s="23">
        <v>225.27777777777777</v>
      </c>
      <c r="R21" s="19">
        <f t="shared" si="0"/>
        <v>52.043494563179607</v>
      </c>
      <c r="S21" s="19">
        <f t="shared" si="1"/>
        <v>-6.5668202764976993</v>
      </c>
      <c r="U21" s="4"/>
      <c r="V21" s="1"/>
    </row>
    <row r="22" spans="1:22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7">
        <v>238.5</v>
      </c>
      <c r="O22" s="32">
        <v>243</v>
      </c>
      <c r="P22" s="23">
        <v>226.21428571428572</v>
      </c>
      <c r="Q22" s="23">
        <v>226.81818181818181</v>
      </c>
      <c r="R22" s="19">
        <f t="shared" si="0"/>
        <v>41.026848798869516</v>
      </c>
      <c r="S22" s="19">
        <f t="shared" si="1"/>
        <v>0.26695754513878334</v>
      </c>
      <c r="U22" s="4"/>
      <c r="V22" s="1"/>
    </row>
    <row r="23" spans="1:22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7">
        <v>236.875</v>
      </c>
      <c r="O23" s="32">
        <v>228.5</v>
      </c>
      <c r="P23" s="23">
        <v>214.09090909090909</v>
      </c>
      <c r="Q23" s="23">
        <v>215</v>
      </c>
      <c r="R23" s="19">
        <f t="shared" si="0"/>
        <v>32.307692307692307</v>
      </c>
      <c r="S23" s="19">
        <f t="shared" si="1"/>
        <v>0.42462845010615591</v>
      </c>
      <c r="U23" s="4"/>
      <c r="V23" s="1"/>
    </row>
    <row r="24" spans="1:22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7">
        <v>231.25</v>
      </c>
      <c r="O24" s="32">
        <v>255</v>
      </c>
      <c r="P24" s="23">
        <v>247.5</v>
      </c>
      <c r="Q24" s="23">
        <v>233.125</v>
      </c>
      <c r="R24" s="19">
        <f t="shared" si="0"/>
        <v>57.635236664162292</v>
      </c>
      <c r="S24" s="19">
        <f t="shared" si="1"/>
        <v>-5.808080808080808</v>
      </c>
      <c r="U24" s="4"/>
      <c r="V24" s="1"/>
    </row>
    <row r="25" spans="1:22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7">
        <v>252.1875</v>
      </c>
      <c r="O25" s="32">
        <v>237</v>
      </c>
      <c r="P25" s="23">
        <v>236.25</v>
      </c>
      <c r="Q25" s="23">
        <v>230.41666666666666</v>
      </c>
      <c r="R25" s="19">
        <f t="shared" si="0"/>
        <v>53.100775193798441</v>
      </c>
      <c r="S25" s="19">
        <f t="shared" si="1"/>
        <v>-2.4691358024691397</v>
      </c>
      <c r="U25" s="4"/>
      <c r="V25" s="1"/>
    </row>
    <row r="26" spans="1:22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7">
        <v>235.83333333333334</v>
      </c>
      <c r="O26" s="32">
        <v>240.71428571428572</v>
      </c>
      <c r="P26" s="23">
        <v>230</v>
      </c>
      <c r="Q26" s="23">
        <v>223.5</v>
      </c>
      <c r="R26" s="19">
        <f t="shared" si="0"/>
        <v>16.241134751773046</v>
      </c>
      <c r="S26" s="19">
        <f t="shared" si="1"/>
        <v>-2.8260869565217392</v>
      </c>
      <c r="U26" s="4"/>
      <c r="V26" s="1"/>
    </row>
    <row r="27" spans="1:22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7">
        <v>235.38461538461539</v>
      </c>
      <c r="O27" s="32">
        <v>250</v>
      </c>
      <c r="P27" s="23">
        <v>260</v>
      </c>
      <c r="Q27" s="23">
        <v>249</v>
      </c>
      <c r="R27" s="19">
        <f t="shared" si="0"/>
        <v>84.444444444444443</v>
      </c>
      <c r="S27" s="19">
        <f t="shared" si="1"/>
        <v>-4.2307692307692308</v>
      </c>
      <c r="U27" s="4"/>
      <c r="V27" s="1"/>
    </row>
    <row r="28" spans="1:22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7">
        <v>238.333333333333</v>
      </c>
      <c r="O28" s="32">
        <v>253.33333333333334</v>
      </c>
      <c r="P28" s="23">
        <v>263.57142857142856</v>
      </c>
      <c r="Q28" s="23">
        <v>220</v>
      </c>
      <c r="R28" s="19">
        <f t="shared" si="0"/>
        <v>62.962962962962962</v>
      </c>
      <c r="S28" s="19">
        <f t="shared" si="1"/>
        <v>-16.531165311653112</v>
      </c>
      <c r="U28" s="4"/>
      <c r="V28" s="1"/>
    </row>
    <row r="29" spans="1:22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7">
        <v>230</v>
      </c>
      <c r="O29" s="32">
        <v>252.1875</v>
      </c>
      <c r="P29" s="23">
        <v>242.61904761904762</v>
      </c>
      <c r="Q29" s="23">
        <v>236.94444444444446</v>
      </c>
      <c r="R29" s="19">
        <f t="shared" si="0"/>
        <v>60.783730158730151</v>
      </c>
      <c r="S29" s="19">
        <f t="shared" si="1"/>
        <v>-2.3388943408570446</v>
      </c>
      <c r="U29" s="4"/>
      <c r="V29" s="1"/>
    </row>
    <row r="30" spans="1:22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7">
        <v>237.777777777778</v>
      </c>
      <c r="O30" s="32">
        <v>251.25</v>
      </c>
      <c r="P30" s="23">
        <v>250.5</v>
      </c>
      <c r="Q30" s="23">
        <v>246.90909090909091</v>
      </c>
      <c r="R30" s="19">
        <f t="shared" si="0"/>
        <v>61.613223140495876</v>
      </c>
      <c r="S30" s="19">
        <f t="shared" si="1"/>
        <v>-1.4334966430774825</v>
      </c>
      <c r="U30" s="4"/>
      <c r="V30" s="1"/>
    </row>
    <row r="31" spans="1:22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7">
        <v>233.333333333333</v>
      </c>
      <c r="O31" s="32">
        <v>248.57142857142858</v>
      </c>
      <c r="P31" s="23">
        <v>226.42857142857142</v>
      </c>
      <c r="Q31" s="23">
        <v>237.5</v>
      </c>
      <c r="R31" s="19">
        <f t="shared" si="0"/>
        <v>40.532544378698226</v>
      </c>
      <c r="S31" s="19">
        <f t="shared" si="1"/>
        <v>4.889589905362782</v>
      </c>
      <c r="U31" s="4"/>
      <c r="V31" s="1"/>
    </row>
    <row r="32" spans="1:22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7">
        <v>238.333333333333</v>
      </c>
      <c r="O32" s="32">
        <v>245.38461538461539</v>
      </c>
      <c r="P32" s="23">
        <v>238</v>
      </c>
      <c r="Q32" s="23">
        <v>220.38461538461539</v>
      </c>
      <c r="R32" s="19">
        <f t="shared" si="0"/>
        <v>70.029673590504459</v>
      </c>
      <c r="S32" s="19">
        <f t="shared" si="1"/>
        <v>-7.4014221073044588</v>
      </c>
      <c r="U32" s="4"/>
      <c r="V32" s="1"/>
    </row>
    <row r="33" spans="1:22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7">
        <v>233</v>
      </c>
      <c r="O33" s="32">
        <v>248.33333333333334</v>
      </c>
      <c r="P33" s="23">
        <v>254.375</v>
      </c>
      <c r="Q33" s="23">
        <v>251.25</v>
      </c>
      <c r="R33" s="19">
        <f t="shared" si="0"/>
        <v>76.47874306839185</v>
      </c>
      <c r="S33" s="19">
        <f t="shared" si="1"/>
        <v>-1.2285012285012284</v>
      </c>
      <c r="U33" s="4"/>
      <c r="V33" s="1"/>
    </row>
    <row r="34" spans="1:22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7">
        <v>255</v>
      </c>
      <c r="O34" s="32">
        <v>220</v>
      </c>
      <c r="P34" s="23">
        <v>242.52941176470588</v>
      </c>
      <c r="Q34" s="23">
        <v>218</v>
      </c>
      <c r="R34" s="19">
        <f t="shared" si="0"/>
        <v>73.015873015873012</v>
      </c>
      <c r="S34" s="19">
        <f t="shared" si="1"/>
        <v>-10.113994664079556</v>
      </c>
      <c r="U34" s="4"/>
      <c r="V34" s="1"/>
    </row>
    <row r="35" spans="1:22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7">
        <v>230</v>
      </c>
      <c r="O35" s="32">
        <v>226.66666666666666</v>
      </c>
      <c r="P35" s="23">
        <v>242.1875</v>
      </c>
      <c r="Q35" s="23">
        <v>230.76190476190476</v>
      </c>
      <c r="R35" s="19">
        <f t="shared" si="0"/>
        <v>76.603498542274068</v>
      </c>
      <c r="S35" s="19">
        <f t="shared" si="1"/>
        <v>-4.7176651305683572</v>
      </c>
      <c r="U35" s="4"/>
      <c r="V35" s="1"/>
    </row>
    <row r="36" spans="1:22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7">
        <v>239</v>
      </c>
      <c r="O36" s="32">
        <v>245</v>
      </c>
      <c r="P36" s="23">
        <v>209.16666666666666</v>
      </c>
      <c r="Q36" s="23">
        <v>228.75</v>
      </c>
      <c r="R36" s="19">
        <f t="shared" si="0"/>
        <v>30.119453924914669</v>
      </c>
      <c r="S36" s="19">
        <f t="shared" si="1"/>
        <v>9.3625498007968186</v>
      </c>
      <c r="U36" s="4"/>
      <c r="V36" s="1"/>
    </row>
    <row r="37" spans="1:22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7">
        <v>241.70588235294119</v>
      </c>
      <c r="O37" s="32">
        <v>250</v>
      </c>
      <c r="P37" s="23">
        <v>212.14285714285714</v>
      </c>
      <c r="Q37" s="23">
        <v>210</v>
      </c>
      <c r="R37" s="19">
        <f t="shared" si="0"/>
        <v>29.896907216494856</v>
      </c>
      <c r="S37" s="19">
        <f t="shared" si="1"/>
        <v>-1.0101010101010082</v>
      </c>
      <c r="U37" s="4"/>
      <c r="V37" s="1"/>
    </row>
    <row r="38" spans="1:22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7">
        <v>239.16666666666666</v>
      </c>
      <c r="O38" s="32">
        <v>248.33333333333334</v>
      </c>
      <c r="P38" s="23">
        <v>248.33333333333334</v>
      </c>
      <c r="Q38" s="23">
        <v>250</v>
      </c>
      <c r="R38" s="19">
        <f t="shared" si="0"/>
        <v>66.666666666666657</v>
      </c>
      <c r="S38" s="19">
        <f t="shared" si="1"/>
        <v>0.67114093959731158</v>
      </c>
      <c r="U38" s="4"/>
      <c r="V38" s="1"/>
    </row>
    <row r="39" spans="1:22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7">
        <v>230</v>
      </c>
      <c r="O39" s="32">
        <v>255.18333333333331</v>
      </c>
      <c r="P39" s="23">
        <v>216.66666666666666</v>
      </c>
      <c r="Q39" s="23">
        <v>234.28571428571428</v>
      </c>
      <c r="R39" s="19">
        <f t="shared" si="0"/>
        <v>41.991341991341983</v>
      </c>
      <c r="S39" s="19">
        <f t="shared" si="1"/>
        <v>8.1318681318681332</v>
      </c>
      <c r="U39" s="4"/>
      <c r="V39" s="1"/>
    </row>
    <row r="40" spans="1:22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7">
        <v>236.875</v>
      </c>
      <c r="O40" s="32">
        <v>250</v>
      </c>
      <c r="P40" s="23">
        <v>220</v>
      </c>
      <c r="Q40" s="23">
        <v>210</v>
      </c>
      <c r="R40" s="19">
        <f t="shared" si="0"/>
        <v>35.483870967741936</v>
      </c>
      <c r="S40" s="19">
        <f t="shared" si="1"/>
        <v>-4.5454545454545459</v>
      </c>
      <c r="U40" s="4"/>
      <c r="V40" s="1"/>
    </row>
    <row r="41" spans="1:22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7">
        <v>233.75</v>
      </c>
      <c r="O41" s="32">
        <v>237.85714285714286</v>
      </c>
      <c r="P41" s="23">
        <v>217.69230769230768</v>
      </c>
      <c r="Q41" s="23">
        <v>228.75</v>
      </c>
      <c r="R41" s="19">
        <f t="shared" si="0"/>
        <v>49.434673366834183</v>
      </c>
      <c r="S41" s="19">
        <f t="shared" si="1"/>
        <v>5.0795053003533628</v>
      </c>
      <c r="U41" s="4"/>
      <c r="V41" s="1"/>
    </row>
    <row r="42" spans="1:22" ht="15" customHeight="1" x14ac:dyDescent="0.25">
      <c r="A42" s="6" t="s">
        <v>43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28">
        <f t="shared" ref="N42" si="4">AVERAGE(N5:N41)</f>
        <v>240.52145221630516</v>
      </c>
      <c r="O42" s="28">
        <f>AVERAGE(O5:O41)</f>
        <v>249.37753052238341</v>
      </c>
      <c r="P42" s="17">
        <v>234.55367784044259</v>
      </c>
      <c r="Q42" s="17">
        <v>229.24706726324371</v>
      </c>
      <c r="R42" s="19">
        <f t="shared" si="0"/>
        <v>50.667966572009767</v>
      </c>
      <c r="S42" s="19">
        <f t="shared" si="1"/>
        <v>-2.2624290635974398</v>
      </c>
    </row>
    <row r="43" spans="1:22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O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8">
        <f t="shared" si="13"/>
        <v>22.557325814708392</v>
      </c>
      <c r="O43" s="28">
        <f t="shared" si="13"/>
        <v>3.6820326105938364</v>
      </c>
      <c r="P43" s="17">
        <v>-5.9443417580118592</v>
      </c>
      <c r="Q43" s="17">
        <v>-2.2624290635974376</v>
      </c>
      <c r="R43" s="19"/>
      <c r="S43" s="19"/>
    </row>
    <row r="44" spans="1:22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8">
        <f t="shared" ref="N44:O44" si="14">N42/B42*100-100</f>
        <v>50.057498359651305</v>
      </c>
      <c r="O44" s="28">
        <f t="shared" si="14"/>
        <v>68.743762607689405</v>
      </c>
      <c r="P44" s="17">
        <v>60.439070168077905</v>
      </c>
      <c r="Q44" s="17">
        <v>50.66796657200976</v>
      </c>
      <c r="R44" s="19"/>
      <c r="S44" s="19"/>
    </row>
    <row r="46" spans="1:22" s="16" customFormat="1" ht="15" customHeight="1" x14ac:dyDescent="0.25">
      <c r="A46" s="33"/>
      <c r="B46"/>
      <c r="C46"/>
      <c r="O46" s="25"/>
      <c r="P46" s="18"/>
      <c r="Q46" s="18"/>
      <c r="R46" s="20"/>
      <c r="S46" s="20"/>
    </row>
    <row r="47" spans="1:22" ht="15" customHeight="1" x14ac:dyDescent="0.25">
      <c r="B47" s="29">
        <v>252.5</v>
      </c>
    </row>
    <row r="48" spans="1:22" ht="15" customHeight="1" x14ac:dyDescent="0.25">
      <c r="B48" s="1">
        <v>251.25</v>
      </c>
    </row>
    <row r="49" spans="1:19" ht="15" customHeight="1" x14ac:dyDescent="0.25">
      <c r="B49" s="1">
        <v>250</v>
      </c>
    </row>
    <row r="51" spans="1:19" s="16" customFormat="1" ht="15" customHeight="1" x14ac:dyDescent="0.25">
      <c r="A51" s="33"/>
      <c r="B51"/>
      <c r="C51"/>
      <c r="N51" s="25"/>
      <c r="O51" s="25"/>
      <c r="P51" s="18"/>
      <c r="Q51" s="18"/>
      <c r="R51" s="20"/>
      <c r="S51" s="20"/>
    </row>
    <row r="52" spans="1:19" ht="15" customHeight="1" x14ac:dyDescent="0.25">
      <c r="A52" s="12"/>
      <c r="B52" s="30">
        <v>210</v>
      </c>
    </row>
    <row r="53" spans="1:19" ht="15" customHeight="1" x14ac:dyDescent="0.25">
      <c r="A53" s="12"/>
      <c r="B53" s="30">
        <v>208.57</v>
      </c>
    </row>
    <row r="54" spans="1:19" ht="15" customHeight="1" x14ac:dyDescent="0.25">
      <c r="A54" s="12"/>
      <c r="B54" s="1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June15-apr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2017-05-11T06:52:58Z</dcterms:modified>
</cp:coreProperties>
</file>